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846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<sst xmlns="http://schemas.openxmlformats.org/spreadsheetml/2006/main" count="440" uniqueCount="228">
  <si>
    <t>Date</t>
  </si>
  <si>
    <t>From / to</t>
  </si>
  <si>
    <t>Distance</t>
  </si>
  <si>
    <t>Time h</t>
  </si>
  <si>
    <t>min</t>
  </si>
  <si>
    <t>Avg / max</t>
  </si>
  <si>
    <t>Up*</t>
  </si>
  <si>
    <t>Down*</t>
  </si>
  <si>
    <t>Transport</t>
  </si>
  <si>
    <t>Min  °C / weather</t>
  </si>
  <si>
    <t>Road</t>
  </si>
  <si>
    <t>Accommodation</t>
  </si>
  <si>
    <t>Wifi</t>
  </si>
  <si>
    <t>Rating</t>
  </si>
  <si>
    <t>Comments</t>
  </si>
  <si>
    <t>20.9.12</t>
  </si>
  <si>
    <t>Seattle – Narita, Japan</t>
  </si>
  <si>
    <t>-</t>
  </si>
  <si>
    <t>Plane Seattle – LA – Japan, Singapore Airlines, 600 USD + 170 USD bike</t>
  </si>
  <si>
    <t>Sunny</t>
  </si>
  <si>
    <t>Plane</t>
  </si>
  <si>
    <t>21.9.12</t>
  </si>
  <si>
    <t>Taxi Airport - Hostel Narita, 3'500</t>
  </si>
  <si>
    <t>International Guesthouse Azure, Narita, 2'700 JPY/person</t>
  </si>
  <si>
    <t>22.9.12</t>
  </si>
  <si>
    <t>Narita</t>
  </si>
  <si>
    <t>Partly Rainy</t>
  </si>
  <si>
    <t>"</t>
  </si>
  <si>
    <t>X</t>
  </si>
  <si>
    <t>++</t>
  </si>
  <si>
    <t>Very friendly and helpful owner</t>
  </si>
  <si>
    <t>23.9.12</t>
  </si>
  <si>
    <t>Rainy</t>
  </si>
  <si>
    <t>“</t>
  </si>
  <si>
    <t>24.9.12</t>
  </si>
  <si>
    <t>Narita – Tokyo</t>
  </si>
  <si>
    <t>15.6 / 39.6</t>
  </si>
  <si>
    <t>25, sunny</t>
  </si>
  <si>
    <t>Paved</t>
  </si>
  <si>
    <t>Sakura HostelAsakusa, 2'940/person</t>
  </si>
  <si>
    <t>+</t>
  </si>
  <si>
    <t>Ok hostel, nothing special, wifi unreliable, friendly staff</t>
  </si>
  <si>
    <t>25.9.12</t>
  </si>
  <si>
    <t>Tokyo</t>
  </si>
  <si>
    <t>12.2 / 28.4</t>
  </si>
  <si>
    <t>21, Cloudy</t>
  </si>
  <si>
    <t>26.9.12</t>
  </si>
  <si>
    <t>Partly sunny</t>
  </si>
  <si>
    <t>27.9.12</t>
  </si>
  <si>
    <t>14.3 / 28.4</t>
  </si>
  <si>
    <t>20, partly sunny</t>
  </si>
  <si>
    <t>28.9.12</t>
  </si>
  <si>
    <t>Tokyo / Hashimoto</t>
  </si>
  <si>
    <t>14.0 / 61.0</t>
  </si>
  <si>
    <t>22, partly rainy &amp; windy</t>
  </si>
  <si>
    <t>Hashimoto Park Hotel, 4'600/room</t>
  </si>
  <si>
    <t>Good price for a hotel includes small breakfast</t>
  </si>
  <si>
    <t>29.9.12</t>
  </si>
  <si>
    <t>Hashimoto / Fujikawaguchiko</t>
  </si>
  <si>
    <t>13.1 / 53.0</t>
  </si>
  <si>
    <t>20, partly sunny &amp; hot</t>
  </si>
  <si>
    <t>K's House Mt.Fuji, 2'700/person</t>
  </si>
  <si>
    <t>Only breakfast was missing</t>
  </si>
  <si>
    <t>30.9.12</t>
  </si>
  <si>
    <t>Fujikawaguchiko</t>
  </si>
  <si>
    <t>20.1 / 35.6</t>
  </si>
  <si>
    <t>20, stormy later</t>
  </si>
  <si>
    <t>1.10.12</t>
  </si>
  <si>
    <t>Fujikawaguchiko / Hinoharu</t>
  </si>
  <si>
    <t>15.9 / 62.5</t>
  </si>
  <si>
    <t>21, sunny &amp; hot</t>
  </si>
  <si>
    <t>Wild camping</t>
  </si>
  <si>
    <t>Toilet closed</t>
  </si>
  <si>
    <t>2.10.12</t>
  </si>
  <si>
    <t>Hinoharu / Matsumoto</t>
  </si>
  <si>
    <t>15.7 / 53.9</t>
  </si>
  <si>
    <t>17, sunny</t>
  </si>
  <si>
    <t>Hotel Lidaya, 4'600/room</t>
  </si>
  <si>
    <t>Wifi only in lobby</t>
  </si>
  <si>
    <t>3.10.12</t>
  </si>
  <si>
    <t>Matsumoto / Kamikōchi</t>
  </si>
  <si>
    <t>11.3 / 45.6</t>
  </si>
  <si>
    <t>15, partly sunny</t>
  </si>
  <si>
    <t>Campground Kamikōchi, 700/tent</t>
  </si>
  <si>
    <t>Shower costs 500 extra</t>
  </si>
  <si>
    <t>4.10.12</t>
  </si>
  <si>
    <t>Kamikōchi / Abo Pass / Matsumoto</t>
  </si>
  <si>
    <t>18.4 / 49.9</t>
  </si>
  <si>
    <t>13, cloudy</t>
  </si>
  <si>
    <t>5.10.12</t>
  </si>
  <si>
    <t>Matsumoto / Sakashita</t>
  </si>
  <si>
    <t>17.5 / 54.5</t>
  </si>
  <si>
    <t>16, sunny</t>
  </si>
  <si>
    <t>Camping above Sakashita, 2'100/site</t>
  </si>
  <si>
    <t>Very expensive. They originally wanted 4'700...</t>
  </si>
  <si>
    <t>6.10.12</t>
  </si>
  <si>
    <t>Sakashita / Inuyama</t>
  </si>
  <si>
    <t>18.0 / 50.2</t>
  </si>
  <si>
    <t>18, mostly sunny</t>
  </si>
  <si>
    <t>Camping Momotaro Park, 500/tent</t>
  </si>
  <si>
    <t>No showers</t>
  </si>
  <si>
    <t>7.10.12</t>
  </si>
  <si>
    <t>Inuyama / Hikone</t>
  </si>
  <si>
    <t>16.4 / 62.7</t>
  </si>
  <si>
    <t>Hikone Station Hotel, 4'500/room</t>
  </si>
  <si>
    <t>No wifi, otherwise ok</t>
  </si>
  <si>
    <t>8.10.12</t>
  </si>
  <si>
    <t>Hikone / Kyoto</t>
  </si>
  <si>
    <t>18.1 / 46.0</t>
  </si>
  <si>
    <t>21, sunny</t>
  </si>
  <si>
    <t>Kyoto Hana Hostel, 2'900/person</t>
  </si>
  <si>
    <t>Friendly and helpful staff</t>
  </si>
  <si>
    <t>9.10.12</t>
  </si>
  <si>
    <t>Kyoto</t>
  </si>
  <si>
    <t>10.10.12</t>
  </si>
  <si>
    <t>Kyoto / Hiroshima</t>
  </si>
  <si>
    <t>Shinkansen Kyoto - Hiroshima, 11'000/person</t>
  </si>
  <si>
    <t>Hiroshima Hana Hostel, 2'500/person</t>
  </si>
  <si>
    <t>Noisy from the nearby train station</t>
  </si>
  <si>
    <t>11.10.12</t>
  </si>
  <si>
    <t>Hiroshima / Kyoto</t>
  </si>
  <si>
    <t>Shinkansen  Hiroshima - Kyoto, 11'000/person</t>
  </si>
  <si>
    <t>12.10.12</t>
  </si>
  <si>
    <t>Kyoto / Osaka</t>
  </si>
  <si>
    <t>18.7 / 41.4</t>
  </si>
  <si>
    <t>21, partly cloudy</t>
  </si>
  <si>
    <t>Bonsai Guest House, 2'500/person</t>
  </si>
  <si>
    <t>A bit cramped but very friendly staff</t>
  </si>
  <si>
    <t>13.10.12</t>
  </si>
  <si>
    <t>Osaka</t>
  </si>
  <si>
    <t>14.10.12</t>
  </si>
  <si>
    <t>Osaka / Ferry</t>
  </si>
  <si>
    <t>15.9 / 36.9</t>
  </si>
  <si>
    <t>Sunflower ferry Osaka-Shibushi, 15'590/person</t>
  </si>
  <si>
    <t>21, cloudy</t>
  </si>
  <si>
    <t>Ferry "Tourist bed"</t>
  </si>
  <si>
    <t>15.10.12</t>
  </si>
  <si>
    <t>Ferry / Mt Sakurajima</t>
  </si>
  <si>
    <t>17.6 / 57.5</t>
  </si>
  <si>
    <t>26, sunny</t>
  </si>
  <si>
    <t>Wild near Sakurajima</t>
  </si>
  <si>
    <t>16.10.12</t>
  </si>
  <si>
    <t>Mt Sakurajima / Kagoshima</t>
  </si>
  <si>
    <t>15.3 / 51.6</t>
  </si>
  <si>
    <t>Ferry Sakurajima - Kagoshima 800/person + bike</t>
  </si>
  <si>
    <t>24, sunny and dusty</t>
  </si>
  <si>
    <t>Hotel Crestia, 5'500/room</t>
  </si>
  <si>
    <t>Pretty modern and nice</t>
  </si>
  <si>
    <t>17.10.12</t>
  </si>
  <si>
    <t>Kagoshima</t>
  </si>
  <si>
    <t>18.10.12</t>
  </si>
  <si>
    <t>Kagoshima / Kirishima Mountain</t>
  </si>
  <si>
    <t>14.1 / 45.4</t>
  </si>
  <si>
    <t>15, mostly sunny</t>
  </si>
  <si>
    <t>Wild camping, campground closed</t>
  </si>
  <si>
    <t>19.10.12</t>
  </si>
  <si>
    <t>Kirishima Mountain / Suki</t>
  </si>
  <si>
    <t>16.2 / 50.0</t>
  </si>
  <si>
    <t>12, sunny</t>
  </si>
  <si>
    <t>20.10.12</t>
  </si>
  <si>
    <t>Suki / Hitoyoshi</t>
  </si>
  <si>
    <t>15.7 / 49.0</t>
  </si>
  <si>
    <t>12, mostly sunny</t>
  </si>
  <si>
    <t>Hitoyoshi City Campground, free</t>
  </si>
  <si>
    <t>No shower</t>
  </si>
  <si>
    <t>21.10.12</t>
  </si>
  <si>
    <t>Hitoyoshi / Yatsushiro</t>
  </si>
  <si>
    <t>21.0 / 45.8</t>
  </si>
  <si>
    <t>13, sunny</t>
  </si>
  <si>
    <t>Yatsushiro Grand Hotel, 4'200/room</t>
  </si>
  <si>
    <t>Good value for price. Wifi only in lobby. Very friendly and helpful staff</t>
  </si>
  <si>
    <t>22.10.12</t>
  </si>
  <si>
    <t>Yatsushiro / Kumamoto</t>
  </si>
  <si>
    <t>19.0 / 40.0</t>
  </si>
  <si>
    <t>Dyeing and Hostel Nakashimaya, 2'500/person</t>
  </si>
  <si>
    <t>Very pretty hostel in Japanese style</t>
  </si>
  <si>
    <t>23.10.12</t>
  </si>
  <si>
    <t>Kumamoto / Unzen / Kumamoto</t>
  </si>
  <si>
    <t>16.4 / 46.4</t>
  </si>
  <si>
    <t>Kumamoto Ferry, 2'300 return incl. bike</t>
  </si>
  <si>
    <t>13, rainy in the morning</t>
  </si>
  <si>
    <t>24.10.12</t>
  </si>
  <si>
    <t>Kumamoto / Aso</t>
  </si>
  <si>
    <t>15.2 / 39.8</t>
  </si>
  <si>
    <t>Aso Base Backpackers, 2'800/person</t>
  </si>
  <si>
    <t>+++</t>
  </si>
  <si>
    <t>Perfect hostel</t>
  </si>
  <si>
    <t>25.10.12</t>
  </si>
  <si>
    <t>Aso</t>
  </si>
  <si>
    <t>Partly cloudy</t>
  </si>
  <si>
    <t>26.10.12</t>
  </si>
  <si>
    <t>Aso / Aso-san / Aso</t>
  </si>
  <si>
    <t>16.5 / 57.8</t>
  </si>
  <si>
    <t>12, partly rainy</t>
  </si>
  <si>
    <t>27.10.12</t>
  </si>
  <si>
    <t>Aso / Kurokawa / Aso</t>
  </si>
  <si>
    <t>Bus 960/one way</t>
  </si>
  <si>
    <t>28.10.12</t>
  </si>
  <si>
    <t>Aso / Hita</t>
  </si>
  <si>
    <t>18.9 / 55.1</t>
  </si>
  <si>
    <t>16, Mixed with some rain</t>
  </si>
  <si>
    <t>Park In Sato.3'980/room</t>
  </si>
  <si>
    <t>Very simple and old but cheap</t>
  </si>
  <si>
    <t>29.10.12</t>
  </si>
  <si>
    <t>Hita / Fukuoka</t>
  </si>
  <si>
    <t>18.8 / 39.4</t>
  </si>
  <si>
    <t>Khaosan Fukuoka, 2'200/person</t>
  </si>
  <si>
    <t>An average hostel</t>
  </si>
  <si>
    <t>30.10.12</t>
  </si>
  <si>
    <t>Fukuoka</t>
  </si>
  <si>
    <t>11.8 / 53.9</t>
  </si>
  <si>
    <t>18, partly cloudy</t>
  </si>
  <si>
    <t>31.10.12</t>
  </si>
  <si>
    <t>Partly rainy</t>
  </si>
  <si>
    <t>1.11.12</t>
  </si>
  <si>
    <t>Cloudy</t>
  </si>
  <si>
    <t>2.11.12</t>
  </si>
  <si>
    <t>3.11.12</t>
  </si>
  <si>
    <t>Fukuoka - Osaka</t>
  </si>
  <si>
    <t>J-Hoppers Osaka, 2'500/person</t>
  </si>
  <si>
    <t>4.11.12</t>
  </si>
  <si>
    <t>5.11.12</t>
  </si>
  <si>
    <t xml:space="preserve">Kyoto </t>
  </si>
  <si>
    <t>6.11.12</t>
  </si>
  <si>
    <t>7.11.12</t>
  </si>
  <si>
    <t>Kyoto-Osaka</t>
  </si>
  <si>
    <t>8.11.12</t>
  </si>
  <si>
    <t>Osaka-Cairns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</si>
</sst>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#,##0"/>
    <numFmt numFmtId="7" formatCode="&quot;₩&quot;#,##0.00;#,##0.00"/>
    <numFmt numFmtId="8" formatCode="&quot;₩&quot;#,##0.00;[Red]#,##0.00"/>
    <numFmt numFmtId="42" formatCode="_-&quot;₩&quot;* #,##0_-;_-&quot;₩&quot;* \-#,##0_-;_-&quot;₩&quot;* &quot;-&quot;_-;_-* @_-"/>
    <numFmt numFmtId="41" formatCode="_-* #,##0_-;_-* \-#,##0_-;_-* &quot;-&quot;_-;_-* @_-"/>
    <numFmt numFmtId="44" formatCode="_-&quot;₩&quot;* #,##0.00_-;_-&quot;₩&quot;* \-#,##0.00_-;_-&quot;₩&quot;* &quot;-&quot;_-;_-* @_-"/>
    <numFmt numFmtId="43" formatCode="_-* #,##0.00_-;_-* \-#,##0.00_-;_-* &quot;-&quot;_-;_-* 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General"/>
    <numFmt numFmtId="165" formatCode="#,##0"/>
    <numFmt numFmtId="166" formatCode="@"/>
  </numFmts>
  <fonts count="4"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showOutlineSymbols="0" defaultGridColor="0" colorId="0" workbookViewId="0" topLeftCell="B1">
      <pane ySplit="1" topLeftCell="B2" activePane="bottomLeft" state="frozen"/>
      <selection pane="bottomLeft" activeCell="B53" sqref="B53"/>
    </sheetView>
  </sheetViews>
  <sheetFormatPr defaultColWidth="9.33203125" defaultRowHeight="12.75"/>
  <cols>
    <col min="1" max="1" width="4.83203125" style="0" customWidth="1"/>
    <col min="2" max="2" width="21.66015625" style="0" customWidth="1"/>
    <col min="3" max="3" width="5.83203125" style="0" customWidth="1"/>
    <col min="4" max="4" width="5" style="0" customWidth="1"/>
    <col min="5" max="5" width="2.66015625" style="0" customWidth="1"/>
    <col min="6" max="6" width="7.33203125" style="0" customWidth="1"/>
    <col min="7" max="7" width="4.5" style="0" customWidth="1"/>
    <col min="8" max="8" width="5" style="0" customWidth="1"/>
    <col min="9" max="9" width="23.5" style="0" customWidth="1"/>
    <col min="10" max="10" width="15.33203125" style="0" customWidth="1"/>
    <col min="11" max="11" width="6" style="0" customWidth="1"/>
    <col min="12" max="12" width="35.16015625" style="0" customWidth="1"/>
    <col min="13" max="13" width="4" style="0" customWidth="1"/>
    <col min="14" max="14" width="4.5" style="0" customWidth="1"/>
    <col min="15" max="15" width="10" style="0" customWidth="1"/>
  </cols>
  <sheetData>
    <row r="1" spans="1:15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2:8" ht="15">
      <c r="B2" s="2">
        <f>7944+C2</f>
        <v>9601.7</v>
      </c>
      <c r="C2" s="3">
        <f>SUM(C3:C300)</f>
        <v>1657.6999999999998</v>
      </c>
      <c r="D2" s="3">
        <f>SUM(D3:D300)+(SUM(E3:E300)/60)</f>
        <v>101.75</v>
      </c>
      <c r="E2" s="3"/>
      <c r="G2" s="4">
        <f>SUM(G3:G300)</f>
        <v>12886</v>
      </c>
      <c r="H2" s="4">
        <f>SUM(H3:H300)</f>
        <v>12654</v>
      </c>
    </row>
    <row r="3" spans="1:12" ht="15">
      <c r="A3" t="s">
        <v>15</v>
      </c>
      <c r="B3" t="s">
        <v>16</v>
      </c>
      <c r="C3" t="s">
        <v>17</v>
      </c>
      <c r="G3" t="s">
        <v>17</v>
      </c>
      <c r="H3" t="s">
        <v>17</v>
      </c>
      <c r="I3" t="s">
        <v>18</v>
      </c>
      <c r="J3" t="s">
        <v>19</v>
      </c>
      <c r="K3" t="s">
        <v>17</v>
      </c>
      <c r="L3" t="s">
        <v>20</v>
      </c>
    </row>
    <row r="4" spans="1:14" s="5" customFormat="1" ht="15" customHeight="1">
      <c r="A4" s="5" t="s">
        <v>21</v>
      </c>
      <c r="B4" t="s">
        <v>16</v>
      </c>
      <c r="C4" s="5" t="s">
        <v>17</v>
      </c>
      <c r="I4" s="5" t="s">
        <v>22</v>
      </c>
      <c r="J4" s="5" t="s">
        <v>19</v>
      </c>
      <c r="K4" s="5" t="s">
        <v>17</v>
      </c>
      <c r="L4" s="5" t="s">
        <v>23</v>
      </c>
      <c r="N4" s="6"/>
    </row>
    <row r="5" spans="1:15" s="5" customFormat="1" ht="15">
      <c r="A5" s="5" t="s">
        <v>24</v>
      </c>
      <c r="B5" s="5" t="s">
        <v>25</v>
      </c>
      <c r="C5" s="5" t="s">
        <v>17</v>
      </c>
      <c r="I5" s="5"/>
      <c r="J5" s="5" t="s">
        <v>26</v>
      </c>
      <c r="K5" s="5" t="s">
        <v>17</v>
      </c>
      <c r="L5" s="5" t="s">
        <v>27</v>
      </c>
      <c r="M5" s="5" t="s">
        <v>28</v>
      </c>
      <c r="N5" s="6" t="s">
        <v>29</v>
      </c>
      <c r="O5" s="5" t="s">
        <v>30</v>
      </c>
    </row>
    <row r="6" spans="1:14" s="5" customFormat="1" ht="15">
      <c r="A6" s="5" t="s">
        <v>31</v>
      </c>
      <c r="B6" s="5" t="s">
        <v>25</v>
      </c>
      <c r="C6" s="5" t="s">
        <v>17</v>
      </c>
      <c r="I6" s="5"/>
      <c r="J6" s="5" t="s">
        <v>32</v>
      </c>
      <c r="K6" s="5" t="s">
        <v>17</v>
      </c>
      <c r="L6" s="5" t="s">
        <v>33</v>
      </c>
      <c r="M6" s="5" t="s">
        <v>28</v>
      </c>
      <c r="N6" s="6" t="s">
        <v>29</v>
      </c>
    </row>
    <row r="7" spans="1:15" s="5" customFormat="1" ht="15">
      <c r="A7" s="5" t="s">
        <v>34</v>
      </c>
      <c r="B7" s="5" t="s">
        <v>35</v>
      </c>
      <c r="C7" s="5">
        <v>64.6</v>
      </c>
      <c r="D7" s="5">
        <v>4</v>
      </c>
      <c r="E7" s="5">
        <v>8</v>
      </c>
      <c r="F7" s="5" t="s">
        <v>36</v>
      </c>
      <c r="G7" s="5">
        <v>146</v>
      </c>
      <c r="H7" s="5">
        <v>168</v>
      </c>
      <c r="I7" s="5"/>
      <c r="J7" s="5" t="s">
        <v>37</v>
      </c>
      <c r="K7" s="5" t="s">
        <v>38</v>
      </c>
      <c r="L7" s="5" t="s">
        <v>39</v>
      </c>
      <c r="M7" s="5" t="s">
        <v>28</v>
      </c>
      <c r="N7" s="6" t="s">
        <v>40</v>
      </c>
      <c r="O7" s="5" t="s">
        <v>41</v>
      </c>
    </row>
    <row r="8" spans="1:14" s="5" customFormat="1" ht="15">
      <c r="A8" s="5" t="s">
        <v>42</v>
      </c>
      <c r="B8" s="5" t="s">
        <v>43</v>
      </c>
      <c r="C8" s="5">
        <v>11.5</v>
      </c>
      <c r="D8" s="5">
        <v>0</v>
      </c>
      <c r="E8" s="5">
        <v>57</v>
      </c>
      <c r="F8" s="5" t="s">
        <v>44</v>
      </c>
      <c r="G8" s="5">
        <v>33</v>
      </c>
      <c r="H8" s="5">
        <v>33</v>
      </c>
      <c r="J8" s="5" t="s">
        <v>45</v>
      </c>
      <c r="K8" s="5" t="s">
        <v>38</v>
      </c>
      <c r="L8" s="5" t="s">
        <v>27</v>
      </c>
      <c r="M8" s="5" t="s">
        <v>28</v>
      </c>
      <c r="N8" s="6" t="s">
        <v>40</v>
      </c>
    </row>
    <row r="9" spans="1:14" s="5" customFormat="1" ht="15">
      <c r="A9" s="5" t="s">
        <v>46</v>
      </c>
      <c r="B9" s="5" t="s">
        <v>43</v>
      </c>
      <c r="C9" s="5" t="s">
        <v>17</v>
      </c>
      <c r="J9" s="5" t="s">
        <v>47</v>
      </c>
      <c r="K9" s="5" t="s">
        <v>38</v>
      </c>
      <c r="L9" s="5" t="s">
        <v>27</v>
      </c>
      <c r="M9" s="5" t="s">
        <v>28</v>
      </c>
      <c r="N9" s="6" t="s">
        <v>40</v>
      </c>
    </row>
    <row r="10" spans="1:14" s="5" customFormat="1" ht="15">
      <c r="A10" s="5" t="s">
        <v>48</v>
      </c>
      <c r="B10" s="5" t="s">
        <v>43</v>
      </c>
      <c r="C10" s="5">
        <v>17.5</v>
      </c>
      <c r="D10" s="5">
        <v>1</v>
      </c>
      <c r="E10" s="5">
        <v>13</v>
      </c>
      <c r="F10" s="5" t="s">
        <v>49</v>
      </c>
      <c r="G10" s="5">
        <v>25</v>
      </c>
      <c r="H10" s="5">
        <v>25</v>
      </c>
      <c r="J10" s="5" t="s">
        <v>50</v>
      </c>
      <c r="K10" s="5" t="s">
        <v>38</v>
      </c>
      <c r="L10" s="5" t="s">
        <v>27</v>
      </c>
      <c r="M10" s="5" t="s">
        <v>28</v>
      </c>
      <c r="N10" s="6" t="s">
        <v>40</v>
      </c>
    </row>
    <row r="11" spans="1:15" s="5" customFormat="1" ht="15">
      <c r="A11" s="5" t="s">
        <v>51</v>
      </c>
      <c r="B11" s="5" t="s">
        <v>52</v>
      </c>
      <c r="C11" s="5">
        <v>58.1</v>
      </c>
      <c r="D11" s="5">
        <v>4</v>
      </c>
      <c r="E11" s="5">
        <v>8</v>
      </c>
      <c r="F11" s="5" t="s">
        <v>53</v>
      </c>
      <c r="G11" s="5">
        <v>373</v>
      </c>
      <c r="H11" s="5">
        <v>235</v>
      </c>
      <c r="J11" s="5" t="s">
        <v>54</v>
      </c>
      <c r="K11" s="5" t="s">
        <v>38</v>
      </c>
      <c r="L11" s="5" t="s">
        <v>55</v>
      </c>
      <c r="M11" s="5" t="s">
        <v>17</v>
      </c>
      <c r="N11" s="6" t="s">
        <v>40</v>
      </c>
      <c r="O11" s="5" t="s">
        <v>56</v>
      </c>
    </row>
    <row r="12" spans="1:15" s="5" customFormat="1" ht="15">
      <c r="A12" s="5" t="s">
        <v>57</v>
      </c>
      <c r="B12" s="5" t="s">
        <v>58</v>
      </c>
      <c r="C12" s="5">
        <v>80.4</v>
      </c>
      <c r="D12" s="5">
        <v>6</v>
      </c>
      <c r="E12" s="5">
        <v>5</v>
      </c>
      <c r="F12" s="5" t="s">
        <v>59</v>
      </c>
      <c r="G12" s="5">
        <v>1175</v>
      </c>
      <c r="H12" s="5">
        <v>494</v>
      </c>
      <c r="J12" s="5" t="s">
        <v>60</v>
      </c>
      <c r="K12" s="5" t="s">
        <v>38</v>
      </c>
      <c r="L12" s="5" t="s">
        <v>61</v>
      </c>
      <c r="M12" s="5" t="s">
        <v>28</v>
      </c>
      <c r="N12" s="6" t="s">
        <v>29</v>
      </c>
      <c r="O12" s="5" t="s">
        <v>62</v>
      </c>
    </row>
    <row r="13" spans="1:14" s="5" customFormat="1" ht="15">
      <c r="A13" s="5" t="s">
        <v>63</v>
      </c>
      <c r="B13" s="5" t="s">
        <v>64</v>
      </c>
      <c r="C13" s="5">
        <v>42.2</v>
      </c>
      <c r="D13" s="5">
        <v>2</v>
      </c>
      <c r="E13" s="5">
        <v>1</v>
      </c>
      <c r="F13" s="5" t="s">
        <v>65</v>
      </c>
      <c r="G13" s="5">
        <v>150</v>
      </c>
      <c r="H13" s="5">
        <v>150</v>
      </c>
      <c r="J13" s="5" t="s">
        <v>66</v>
      </c>
      <c r="K13" s="5" t="s">
        <v>38</v>
      </c>
      <c r="L13" s="5" t="s">
        <v>27</v>
      </c>
      <c r="M13" s="5" t="s">
        <v>28</v>
      </c>
      <c r="N13" s="6" t="s">
        <v>29</v>
      </c>
    </row>
    <row r="14" spans="1:15" s="5" customFormat="1" ht="15">
      <c r="A14" s="5" t="s">
        <v>67</v>
      </c>
      <c r="B14" s="5" t="s">
        <v>68</v>
      </c>
      <c r="C14" s="5">
        <v>70.6</v>
      </c>
      <c r="D14" s="5">
        <v>4</v>
      </c>
      <c r="E14" s="5">
        <v>27</v>
      </c>
      <c r="F14" s="5" t="s">
        <v>69</v>
      </c>
      <c r="G14" s="5">
        <v>570</v>
      </c>
      <c r="H14" s="5">
        <v>787</v>
      </c>
      <c r="J14" s="5" t="s">
        <v>70</v>
      </c>
      <c r="K14" s="5" t="s">
        <v>38</v>
      </c>
      <c r="L14" s="5" t="s">
        <v>71</v>
      </c>
      <c r="M14" s="5" t="s">
        <v>17</v>
      </c>
      <c r="N14" s="6" t="s">
        <v>17</v>
      </c>
      <c r="O14" s="5" t="s">
        <v>72</v>
      </c>
    </row>
    <row r="15" spans="1:15" s="5" customFormat="1" ht="15">
      <c r="A15" s="5" t="s">
        <v>73</v>
      </c>
      <c r="B15" s="5" t="s">
        <v>74</v>
      </c>
      <c r="C15" s="5">
        <v>83.6</v>
      </c>
      <c r="D15" s="5">
        <v>5</v>
      </c>
      <c r="E15" s="5">
        <v>19</v>
      </c>
      <c r="F15" s="5" t="s">
        <v>75</v>
      </c>
      <c r="G15" s="5">
        <v>765</v>
      </c>
      <c r="H15" s="5">
        <v>784</v>
      </c>
      <c r="J15" s="5" t="s">
        <v>76</v>
      </c>
      <c r="K15" s="5" t="s">
        <v>38</v>
      </c>
      <c r="L15" s="5" t="s">
        <v>77</v>
      </c>
      <c r="M15" s="5" t="s">
        <v>28</v>
      </c>
      <c r="N15" s="6" t="s">
        <v>29</v>
      </c>
      <c r="O15" s="5" t="s">
        <v>78</v>
      </c>
    </row>
    <row r="16" spans="1:15" s="5" customFormat="1" ht="15">
      <c r="A16" s="5" t="s">
        <v>79</v>
      </c>
      <c r="B16" s="5" t="s">
        <v>80</v>
      </c>
      <c r="C16" s="5">
        <v>53.1</v>
      </c>
      <c r="D16" s="5">
        <v>4</v>
      </c>
      <c r="E16" s="5">
        <v>41</v>
      </c>
      <c r="F16" s="5" t="s">
        <v>81</v>
      </c>
      <c r="G16" s="5">
        <v>1076</v>
      </c>
      <c r="H16" s="5">
        <v>151</v>
      </c>
      <c r="J16" s="5" t="s">
        <v>82</v>
      </c>
      <c r="K16" s="5" t="s">
        <v>38</v>
      </c>
      <c r="L16" s="5" t="s">
        <v>83</v>
      </c>
      <c r="M16" s="5" t="s">
        <v>17</v>
      </c>
      <c r="N16" s="6" t="s">
        <v>40</v>
      </c>
      <c r="O16" s="5" t="s">
        <v>84</v>
      </c>
    </row>
    <row r="17" spans="1:15" s="5" customFormat="1" ht="15">
      <c r="A17" s="5" t="s">
        <v>85</v>
      </c>
      <c r="B17" s="5" t="s">
        <v>86</v>
      </c>
      <c r="C17" s="5">
        <v>61.5</v>
      </c>
      <c r="D17" s="5">
        <v>3</v>
      </c>
      <c r="E17" s="5">
        <v>20</v>
      </c>
      <c r="F17" s="5" t="s">
        <v>87</v>
      </c>
      <c r="G17" s="5">
        <v>434</v>
      </c>
      <c r="H17" s="5">
        <v>1341</v>
      </c>
      <c r="J17" s="5" t="s">
        <v>88</v>
      </c>
      <c r="K17" s="5" t="s">
        <v>38</v>
      </c>
      <c r="L17" s="5" t="s">
        <v>77</v>
      </c>
      <c r="M17" s="5" t="s">
        <v>28</v>
      </c>
      <c r="N17" s="6" t="s">
        <v>29</v>
      </c>
      <c r="O17" s="5" t="s">
        <v>78</v>
      </c>
    </row>
    <row r="18" spans="1:15" s="5" customFormat="1" ht="15">
      <c r="A18" s="5" t="s">
        <v>89</v>
      </c>
      <c r="B18" s="5" t="s">
        <v>90</v>
      </c>
      <c r="C18" s="5">
        <v>115.4</v>
      </c>
      <c r="D18" s="5">
        <v>6</v>
      </c>
      <c r="E18" s="5">
        <v>36</v>
      </c>
      <c r="F18" s="5" t="s">
        <v>91</v>
      </c>
      <c r="G18" s="5">
        <v>955</v>
      </c>
      <c r="H18" s="5">
        <v>1004</v>
      </c>
      <c r="J18" s="5" t="s">
        <v>92</v>
      </c>
      <c r="K18" s="5" t="s">
        <v>38</v>
      </c>
      <c r="L18" s="5" t="s">
        <v>93</v>
      </c>
      <c r="M18" s="5" t="s">
        <v>17</v>
      </c>
      <c r="N18" s="6" t="s">
        <v>17</v>
      </c>
      <c r="O18" s="5" t="s">
        <v>94</v>
      </c>
    </row>
    <row r="19" spans="1:15" s="5" customFormat="1" ht="15">
      <c r="A19" s="5" t="s">
        <v>95</v>
      </c>
      <c r="B19" s="5" t="s">
        <v>96</v>
      </c>
      <c r="C19" s="5">
        <v>91.5</v>
      </c>
      <c r="D19" s="5">
        <v>5</v>
      </c>
      <c r="E19" s="5">
        <v>4</v>
      </c>
      <c r="F19" s="5" t="s">
        <v>97</v>
      </c>
      <c r="G19" s="5">
        <v>703</v>
      </c>
      <c r="H19" s="5">
        <v>1171</v>
      </c>
      <c r="J19" s="5" t="s">
        <v>98</v>
      </c>
      <c r="K19" s="5" t="s">
        <v>38</v>
      </c>
      <c r="L19" s="5" t="s">
        <v>99</v>
      </c>
      <c r="M19" s="5" t="s">
        <v>17</v>
      </c>
      <c r="N19" s="6" t="s">
        <v>40</v>
      </c>
      <c r="O19" s="5" t="s">
        <v>100</v>
      </c>
    </row>
    <row r="20" spans="1:15" s="5" customFormat="1" ht="15">
      <c r="A20" s="5" t="s">
        <v>101</v>
      </c>
      <c r="B20" s="5" t="s">
        <v>102</v>
      </c>
      <c r="C20" s="5">
        <v>81.9</v>
      </c>
      <c r="D20" s="5">
        <v>4</v>
      </c>
      <c r="E20" s="5">
        <v>59</v>
      </c>
      <c r="F20" s="5" t="s">
        <v>103</v>
      </c>
      <c r="G20" s="5">
        <v>301</v>
      </c>
      <c r="H20" s="5">
        <v>260</v>
      </c>
      <c r="J20" s="5" t="s">
        <v>76</v>
      </c>
      <c r="K20" s="5" t="s">
        <v>38</v>
      </c>
      <c r="L20" s="5" t="s">
        <v>104</v>
      </c>
      <c r="M20" s="5" t="s">
        <v>17</v>
      </c>
      <c r="N20" s="6" t="s">
        <v>40</v>
      </c>
      <c r="O20" s="5" t="s">
        <v>105</v>
      </c>
    </row>
    <row r="21" spans="1:15" s="5" customFormat="1" ht="15">
      <c r="A21" s="5" t="s">
        <v>106</v>
      </c>
      <c r="B21" s="5" t="s">
        <v>107</v>
      </c>
      <c r="C21" s="5">
        <v>71.3</v>
      </c>
      <c r="D21" s="5">
        <v>3</v>
      </c>
      <c r="E21" s="5">
        <v>56</v>
      </c>
      <c r="F21" s="5" t="s">
        <v>108</v>
      </c>
      <c r="G21" s="5">
        <v>245</v>
      </c>
      <c r="H21" s="5">
        <v>299</v>
      </c>
      <c r="J21" s="5" t="s">
        <v>109</v>
      </c>
      <c r="K21" s="5" t="s">
        <v>38</v>
      </c>
      <c r="L21" s="5" t="s">
        <v>110</v>
      </c>
      <c r="M21" s="5" t="s">
        <v>28</v>
      </c>
      <c r="N21" s="6" t="s">
        <v>29</v>
      </c>
      <c r="O21" s="5" t="s">
        <v>111</v>
      </c>
    </row>
    <row r="22" spans="1:14" s="5" customFormat="1" ht="15">
      <c r="A22" s="5" t="s">
        <v>112</v>
      </c>
      <c r="B22" s="5" t="s">
        <v>113</v>
      </c>
      <c r="C22" s="5" t="s">
        <v>17</v>
      </c>
      <c r="J22" s="5" t="s">
        <v>19</v>
      </c>
      <c r="K22" s="5" t="s">
        <v>17</v>
      </c>
      <c r="L22" s="5" t="s">
        <v>27</v>
      </c>
      <c r="M22" s="5" t="s">
        <v>28</v>
      </c>
      <c r="N22" s="6" t="s">
        <v>29</v>
      </c>
    </row>
    <row r="23" spans="1:15" s="5" customFormat="1" ht="15">
      <c r="A23" s="5" t="s">
        <v>114</v>
      </c>
      <c r="B23" s="5" t="s">
        <v>115</v>
      </c>
      <c r="C23" s="5" t="s">
        <v>17</v>
      </c>
      <c r="I23" s="5" t="s">
        <v>116</v>
      </c>
      <c r="J23" s="5" t="s">
        <v>19</v>
      </c>
      <c r="K23" s="5" t="s">
        <v>17</v>
      </c>
      <c r="L23" s="5" t="s">
        <v>117</v>
      </c>
      <c r="M23" s="5" t="s">
        <v>28</v>
      </c>
      <c r="N23" s="6" t="s">
        <v>40</v>
      </c>
      <c r="O23" s="5" t="s">
        <v>118</v>
      </c>
    </row>
    <row r="24" spans="1:14" s="5" customFormat="1" ht="15">
      <c r="A24" s="5" t="s">
        <v>119</v>
      </c>
      <c r="B24" s="5" t="s">
        <v>120</v>
      </c>
      <c r="C24" s="5" t="s">
        <v>17</v>
      </c>
      <c r="I24" s="5" t="s">
        <v>121</v>
      </c>
      <c r="J24" s="5" t="s">
        <v>19</v>
      </c>
      <c r="K24" s="5" t="s">
        <v>17</v>
      </c>
      <c r="L24" s="5" t="s">
        <v>110</v>
      </c>
      <c r="M24" s="5" t="s">
        <v>28</v>
      </c>
      <c r="N24" s="6" t="s">
        <v>29</v>
      </c>
    </row>
    <row r="25" spans="1:15" s="5" customFormat="1" ht="15">
      <c r="A25" s="5" t="s">
        <v>122</v>
      </c>
      <c r="B25" s="5" t="s">
        <v>123</v>
      </c>
      <c r="C25" s="5">
        <v>50.2</v>
      </c>
      <c r="D25" s="5">
        <v>2</v>
      </c>
      <c r="E25" s="5">
        <v>40</v>
      </c>
      <c r="F25" s="5" t="s">
        <v>124</v>
      </c>
      <c r="G25" s="5">
        <v>86</v>
      </c>
      <c r="H25" s="5">
        <v>98</v>
      </c>
      <c r="J25" s="5" t="s">
        <v>125</v>
      </c>
      <c r="K25" s="5" t="s">
        <v>38</v>
      </c>
      <c r="L25" s="5" t="s">
        <v>126</v>
      </c>
      <c r="M25" s="5" t="s">
        <v>28</v>
      </c>
      <c r="N25" s="6" t="s">
        <v>29</v>
      </c>
      <c r="O25" s="5" t="s">
        <v>127</v>
      </c>
    </row>
    <row r="26" spans="1:14" s="5" customFormat="1" ht="15">
      <c r="A26" s="5" t="s">
        <v>128</v>
      </c>
      <c r="B26" s="5" t="s">
        <v>129</v>
      </c>
      <c r="C26" s="5" t="s">
        <v>17</v>
      </c>
      <c r="J26" s="5" t="s">
        <v>19</v>
      </c>
      <c r="K26" s="5" t="s">
        <v>17</v>
      </c>
      <c r="L26" s="5" t="s">
        <v>27</v>
      </c>
      <c r="M26" s="5" t="s">
        <v>28</v>
      </c>
      <c r="N26" s="6" t="s">
        <v>29</v>
      </c>
    </row>
    <row r="27" spans="1:14" s="5" customFormat="1" ht="15">
      <c r="A27" s="5" t="s">
        <v>130</v>
      </c>
      <c r="B27" s="5" t="s">
        <v>131</v>
      </c>
      <c r="C27" s="5">
        <v>17.8</v>
      </c>
      <c r="D27" s="5">
        <v>1</v>
      </c>
      <c r="E27" s="5">
        <v>7</v>
      </c>
      <c r="F27" s="5" t="s">
        <v>132</v>
      </c>
      <c r="G27" s="5">
        <v>41</v>
      </c>
      <c r="H27" s="5">
        <v>47</v>
      </c>
      <c r="I27" s="5" t="s">
        <v>133</v>
      </c>
      <c r="J27" s="5" t="s">
        <v>134</v>
      </c>
      <c r="K27" s="5" t="s">
        <v>38</v>
      </c>
      <c r="L27" s="5" t="s">
        <v>135</v>
      </c>
      <c r="M27" s="5" t="s">
        <v>17</v>
      </c>
      <c r="N27" s="6"/>
    </row>
    <row r="28" spans="1:14" s="5" customFormat="1" ht="15">
      <c r="A28" s="5" t="s">
        <v>136</v>
      </c>
      <c r="B28" s="5" t="s">
        <v>137</v>
      </c>
      <c r="C28" s="5">
        <v>69.9</v>
      </c>
      <c r="D28" s="5">
        <v>3</v>
      </c>
      <c r="E28" s="5">
        <v>58</v>
      </c>
      <c r="F28" s="5" t="s">
        <v>138</v>
      </c>
      <c r="G28" s="5">
        <v>458</v>
      </c>
      <c r="H28" s="5">
        <v>402</v>
      </c>
      <c r="J28" s="5" t="s">
        <v>139</v>
      </c>
      <c r="K28" s="5" t="s">
        <v>38</v>
      </c>
      <c r="L28" s="5" t="s">
        <v>140</v>
      </c>
      <c r="M28" s="5" t="s">
        <v>17</v>
      </c>
      <c r="N28" s="6"/>
    </row>
    <row r="29" spans="1:15" s="5" customFormat="1" ht="15">
      <c r="A29" s="5" t="s">
        <v>141</v>
      </c>
      <c r="B29" s="5" t="s">
        <v>142</v>
      </c>
      <c r="C29" s="5">
        <v>24.3</v>
      </c>
      <c r="D29" s="5">
        <v>1</v>
      </c>
      <c r="E29" s="5">
        <v>35</v>
      </c>
      <c r="F29" s="5" t="s">
        <v>143</v>
      </c>
      <c r="G29" s="5">
        <v>209</v>
      </c>
      <c r="H29" s="5">
        <v>227</v>
      </c>
      <c r="I29" s="5" t="s">
        <v>144</v>
      </c>
      <c r="J29" s="5" t="s">
        <v>145</v>
      </c>
      <c r="K29" s="5" t="s">
        <v>38</v>
      </c>
      <c r="L29" s="5" t="s">
        <v>146</v>
      </c>
      <c r="M29" s="5" t="s">
        <v>17</v>
      </c>
      <c r="N29" s="6" t="s">
        <v>29</v>
      </c>
      <c r="O29" s="5" t="s">
        <v>147</v>
      </c>
    </row>
    <row r="30" spans="1:14" s="5" customFormat="1" ht="15">
      <c r="A30" s="5" t="s">
        <v>148</v>
      </c>
      <c r="B30" s="5" t="s">
        <v>149</v>
      </c>
      <c r="C30" s="5" t="s">
        <v>17</v>
      </c>
      <c r="J30" s="5" t="s">
        <v>32</v>
      </c>
      <c r="K30" s="5" t="s">
        <v>17</v>
      </c>
      <c r="L30" s="5" t="s">
        <v>27</v>
      </c>
      <c r="M30" s="5" t="s">
        <v>17</v>
      </c>
      <c r="N30" s="6" t="s">
        <v>29</v>
      </c>
    </row>
    <row r="31" spans="1:14" s="5" customFormat="1" ht="15">
      <c r="A31" s="5" t="s">
        <v>150</v>
      </c>
      <c r="B31" s="5" t="s">
        <v>151</v>
      </c>
      <c r="C31" s="5">
        <v>79.5</v>
      </c>
      <c r="D31" s="5">
        <v>5</v>
      </c>
      <c r="E31" s="5">
        <v>37</v>
      </c>
      <c r="F31" s="5" t="s">
        <v>152</v>
      </c>
      <c r="G31" s="5">
        <v>1236</v>
      </c>
      <c r="H31" s="5">
        <v>298</v>
      </c>
      <c r="J31" s="5" t="s">
        <v>153</v>
      </c>
      <c r="K31" s="5" t="s">
        <v>38</v>
      </c>
      <c r="L31" s="5" t="s">
        <v>154</v>
      </c>
      <c r="M31" s="5" t="s">
        <v>17</v>
      </c>
      <c r="N31" s="6"/>
    </row>
    <row r="32" spans="1:14" s="5" customFormat="1" ht="15">
      <c r="A32" s="5" t="s">
        <v>155</v>
      </c>
      <c r="B32" s="5" t="s">
        <v>156</v>
      </c>
      <c r="C32" s="5">
        <v>58.2</v>
      </c>
      <c r="D32" s="5">
        <v>3</v>
      </c>
      <c r="E32" s="5">
        <v>35</v>
      </c>
      <c r="F32" s="5" t="s">
        <v>157</v>
      </c>
      <c r="G32" s="5">
        <v>616</v>
      </c>
      <c r="H32" s="5">
        <v>1167</v>
      </c>
      <c r="J32" s="5" t="s">
        <v>158</v>
      </c>
      <c r="K32" s="5" t="s">
        <v>38</v>
      </c>
      <c r="L32" s="5" t="s">
        <v>154</v>
      </c>
      <c r="M32" s="5" t="s">
        <v>17</v>
      </c>
      <c r="N32" s="6"/>
    </row>
    <row r="33" spans="1:15" s="5" customFormat="1" ht="15">
      <c r="A33" s="5" t="s">
        <v>159</v>
      </c>
      <c r="B33" s="5" t="s">
        <v>160</v>
      </c>
      <c r="C33" s="5">
        <v>64.4</v>
      </c>
      <c r="D33" s="5">
        <v>4</v>
      </c>
      <c r="E33" s="5">
        <v>6</v>
      </c>
      <c r="F33" s="5" t="s">
        <v>161</v>
      </c>
      <c r="G33" s="5">
        <v>692</v>
      </c>
      <c r="H33" s="5">
        <v>935</v>
      </c>
      <c r="J33" s="5" t="s">
        <v>162</v>
      </c>
      <c r="K33" s="5" t="s">
        <v>38</v>
      </c>
      <c r="L33" s="5" t="s">
        <v>163</v>
      </c>
      <c r="M33" s="5" t="s">
        <v>17</v>
      </c>
      <c r="N33" s="6" t="s">
        <v>40</v>
      </c>
      <c r="O33" s="5" t="s">
        <v>164</v>
      </c>
    </row>
    <row r="34" spans="1:15" s="5" customFormat="1" ht="15">
      <c r="A34" s="5" t="s">
        <v>165</v>
      </c>
      <c r="B34" s="5" t="s">
        <v>166</v>
      </c>
      <c r="C34" s="5">
        <v>62.2</v>
      </c>
      <c r="D34" s="5">
        <v>2</v>
      </c>
      <c r="E34" s="5">
        <v>58</v>
      </c>
      <c r="F34" s="5" t="s">
        <v>167</v>
      </c>
      <c r="G34" s="5">
        <v>172</v>
      </c>
      <c r="H34" s="5">
        <v>257</v>
      </c>
      <c r="J34" s="5" t="s">
        <v>168</v>
      </c>
      <c r="K34" s="5" t="s">
        <v>38</v>
      </c>
      <c r="L34" s="5" t="s">
        <v>169</v>
      </c>
      <c r="M34" s="5" t="s">
        <v>28</v>
      </c>
      <c r="N34" s="6" t="s">
        <v>40</v>
      </c>
      <c r="O34" s="5" t="s">
        <v>170</v>
      </c>
    </row>
    <row r="35" spans="1:15" s="5" customFormat="1" ht="15">
      <c r="A35" s="5" t="s">
        <v>171</v>
      </c>
      <c r="B35" s="5" t="s">
        <v>172</v>
      </c>
      <c r="C35" s="5">
        <v>44.1</v>
      </c>
      <c r="D35" s="5">
        <v>2</v>
      </c>
      <c r="E35" s="5">
        <v>20</v>
      </c>
      <c r="F35" s="5" t="s">
        <v>173</v>
      </c>
      <c r="G35" s="5">
        <v>96</v>
      </c>
      <c r="H35" s="5">
        <v>59</v>
      </c>
      <c r="J35" s="5" t="s">
        <v>139</v>
      </c>
      <c r="K35" s="5" t="s">
        <v>38</v>
      </c>
      <c r="L35" s="5" t="s">
        <v>174</v>
      </c>
      <c r="M35" s="5" t="s">
        <v>28</v>
      </c>
      <c r="N35" s="6" t="s">
        <v>29</v>
      </c>
      <c r="O35" s="5" t="s">
        <v>175</v>
      </c>
    </row>
    <row r="36" spans="1:15" s="5" customFormat="1" ht="15">
      <c r="A36" s="5" t="s">
        <v>176</v>
      </c>
      <c r="B36" s="5" t="s">
        <v>177</v>
      </c>
      <c r="C36" s="5">
        <v>51.1</v>
      </c>
      <c r="D36" s="5">
        <v>3</v>
      </c>
      <c r="E36" s="5">
        <v>7</v>
      </c>
      <c r="F36" s="5" t="s">
        <v>178</v>
      </c>
      <c r="G36" s="5">
        <v>317</v>
      </c>
      <c r="H36" s="5">
        <v>317</v>
      </c>
      <c r="I36" s="5" t="s">
        <v>179</v>
      </c>
      <c r="J36" s="5" t="s">
        <v>180</v>
      </c>
      <c r="K36" s="5" t="s">
        <v>38</v>
      </c>
      <c r="L36" s="5" t="s">
        <v>27</v>
      </c>
      <c r="M36" s="5" t="s">
        <v>28</v>
      </c>
      <c r="N36" s="6" t="s">
        <v>29</v>
      </c>
      <c r="O36" s="5" t="s">
        <v>27</v>
      </c>
    </row>
    <row r="37" spans="1:15" s="5" customFormat="1" ht="15">
      <c r="A37" s="5" t="s">
        <v>181</v>
      </c>
      <c r="B37" s="5" t="s">
        <v>182</v>
      </c>
      <c r="C37" s="5">
        <v>47.4</v>
      </c>
      <c r="D37" s="5">
        <v>3</v>
      </c>
      <c r="E37" s="5">
        <v>7</v>
      </c>
      <c r="F37" s="5" t="s">
        <v>183</v>
      </c>
      <c r="G37" s="5">
        <v>575</v>
      </c>
      <c r="H37" s="5">
        <v>46</v>
      </c>
      <c r="J37" s="5" t="s">
        <v>76</v>
      </c>
      <c r="K37" s="5" t="s">
        <v>38</v>
      </c>
      <c r="L37" s="5" t="s">
        <v>184</v>
      </c>
      <c r="M37" s="5" t="s">
        <v>28</v>
      </c>
      <c r="N37" s="6" t="s">
        <v>185</v>
      </c>
      <c r="O37" s="5" t="s">
        <v>186</v>
      </c>
    </row>
    <row r="38" spans="1:15" s="5" customFormat="1" ht="15">
      <c r="A38" s="5" t="s">
        <v>187</v>
      </c>
      <c r="B38" s="5" t="s">
        <v>188</v>
      </c>
      <c r="C38" s="5" t="s">
        <v>17</v>
      </c>
      <c r="J38" s="5" t="s">
        <v>189</v>
      </c>
      <c r="K38" s="5" t="s">
        <v>17</v>
      </c>
      <c r="L38" s="5" t="s">
        <v>27</v>
      </c>
      <c r="M38" s="5" t="s">
        <v>28</v>
      </c>
      <c r="N38" s="6" t="s">
        <v>185</v>
      </c>
      <c r="O38" s="5" t="s">
        <v>27</v>
      </c>
    </row>
    <row r="39" spans="1:15" s="5" customFormat="1" ht="15">
      <c r="A39" s="5" t="s">
        <v>190</v>
      </c>
      <c r="B39" s="5" t="s">
        <v>191</v>
      </c>
      <c r="C39" s="5">
        <v>37.1</v>
      </c>
      <c r="D39" s="5">
        <v>2</v>
      </c>
      <c r="E39" s="5">
        <v>15</v>
      </c>
      <c r="F39" s="5" t="s">
        <v>192</v>
      </c>
      <c r="G39" s="5">
        <v>874</v>
      </c>
      <c r="H39" s="5">
        <v>874</v>
      </c>
      <c r="J39" s="5" t="s">
        <v>193</v>
      </c>
      <c r="K39" s="5" t="s">
        <v>38</v>
      </c>
      <c r="L39" s="5" t="s">
        <v>27</v>
      </c>
      <c r="M39" s="5" t="s">
        <v>28</v>
      </c>
      <c r="N39" s="6" t="s">
        <v>185</v>
      </c>
      <c r="O39" s="5" t="s">
        <v>27</v>
      </c>
    </row>
    <row r="40" spans="1:15" s="5" customFormat="1" ht="15">
      <c r="A40" s="5" t="s">
        <v>194</v>
      </c>
      <c r="B40" s="5" t="s">
        <v>195</v>
      </c>
      <c r="C40" s="5" t="s">
        <v>17</v>
      </c>
      <c r="I40" s="5" t="s">
        <v>196</v>
      </c>
      <c r="J40" s="5" t="s">
        <v>32</v>
      </c>
      <c r="K40" s="5" t="s">
        <v>17</v>
      </c>
      <c r="L40" s="5" t="s">
        <v>27</v>
      </c>
      <c r="M40" s="5" t="s">
        <v>28</v>
      </c>
      <c r="N40" s="6" t="s">
        <v>185</v>
      </c>
      <c r="O40" s="5" t="s">
        <v>27</v>
      </c>
    </row>
    <row r="41" spans="1:15" s="5" customFormat="1" ht="15" customHeight="1">
      <c r="A41" s="5" t="s">
        <v>197</v>
      </c>
      <c r="B41" s="5" t="s">
        <v>198</v>
      </c>
      <c r="C41" s="5">
        <v>62.6</v>
      </c>
      <c r="D41" s="5">
        <v>3</v>
      </c>
      <c r="E41" s="5">
        <v>19</v>
      </c>
      <c r="F41" s="5" t="s">
        <v>199</v>
      </c>
      <c r="G41" s="5">
        <v>469</v>
      </c>
      <c r="H41" s="5">
        <v>891</v>
      </c>
      <c r="J41" s="5" t="s">
        <v>200</v>
      </c>
      <c r="K41" s="5" t="s">
        <v>38</v>
      </c>
      <c r="L41" s="5" t="s">
        <v>201</v>
      </c>
      <c r="M41" s="5" t="s">
        <v>17</v>
      </c>
      <c r="N41" s="6" t="s">
        <v>17</v>
      </c>
      <c r="O41" s="5" t="s">
        <v>202</v>
      </c>
    </row>
    <row r="42" spans="1:15" s="5" customFormat="1" ht="15">
      <c r="A42" s="5" t="s">
        <v>203</v>
      </c>
      <c r="B42" s="5" t="s">
        <v>204</v>
      </c>
      <c r="C42" s="5">
        <v>67.7</v>
      </c>
      <c r="D42" s="5">
        <v>3</v>
      </c>
      <c r="E42" s="5">
        <v>36</v>
      </c>
      <c r="F42" s="5" t="s">
        <v>205</v>
      </c>
      <c r="G42" s="5">
        <v>77</v>
      </c>
      <c r="H42" s="5">
        <v>117</v>
      </c>
      <c r="J42" s="5" t="s">
        <v>76</v>
      </c>
      <c r="K42" s="5" t="s">
        <v>38</v>
      </c>
      <c r="L42" s="5" t="s">
        <v>206</v>
      </c>
      <c r="M42" s="5" t="s">
        <v>28</v>
      </c>
      <c r="N42" s="6" t="s">
        <v>40</v>
      </c>
      <c r="O42" s="5" t="s">
        <v>207</v>
      </c>
    </row>
    <row r="43" spans="1:15" s="5" customFormat="1" ht="15">
      <c r="A43" s="5" t="s">
        <v>208</v>
      </c>
      <c r="B43" s="5" t="s">
        <v>209</v>
      </c>
      <c r="C43" s="5">
        <v>18</v>
      </c>
      <c r="D43" s="5">
        <v>1</v>
      </c>
      <c r="E43" s="5">
        <v>31</v>
      </c>
      <c r="F43" s="5" t="s">
        <v>210</v>
      </c>
      <c r="G43" s="5">
        <v>17</v>
      </c>
      <c r="H43" s="5">
        <v>17</v>
      </c>
      <c r="J43" s="5" t="s">
        <v>211</v>
      </c>
      <c r="K43" s="5" t="s">
        <v>38</v>
      </c>
      <c r="L43" s="5" t="s">
        <v>27</v>
      </c>
      <c r="M43" s="5" t="s">
        <v>28</v>
      </c>
      <c r="N43" s="6" t="s">
        <v>40</v>
      </c>
      <c r="O43" s="5" t="s">
        <v>27</v>
      </c>
    </row>
    <row r="44" spans="1:15" s="5" customFormat="1" ht="15">
      <c r="A44" s="5" t="s">
        <v>212</v>
      </c>
      <c r="B44" s="5" t="s">
        <v>209</v>
      </c>
      <c r="C44" s="5" t="s">
        <v>17</v>
      </c>
      <c r="J44" s="5" t="s">
        <v>213</v>
      </c>
      <c r="L44" s="5" t="s">
        <v>27</v>
      </c>
      <c r="M44" s="5" t="s">
        <v>28</v>
      </c>
      <c r="N44" s="6" t="s">
        <v>40</v>
      </c>
      <c r="O44" s="5" t="s">
        <v>27</v>
      </c>
    </row>
    <row r="45" spans="1:15" s="5" customFormat="1" ht="15">
      <c r="A45" s="5" t="s">
        <v>214</v>
      </c>
      <c r="B45" s="5" t="s">
        <v>209</v>
      </c>
      <c r="C45" s="5" t="s">
        <v>17</v>
      </c>
      <c r="J45" s="5" t="s">
        <v>215</v>
      </c>
      <c r="L45" s="5" t="s">
        <v>27</v>
      </c>
      <c r="M45" s="5" t="s">
        <v>28</v>
      </c>
      <c r="N45" s="6" t="s">
        <v>40</v>
      </c>
      <c r="O45" s="5" t="s">
        <v>27</v>
      </c>
    </row>
    <row r="46" spans="1:15" s="5" customFormat="1" ht="15">
      <c r="A46" s="5" t="s">
        <v>216</v>
      </c>
      <c r="B46" s="5" t="s">
        <v>209</v>
      </c>
      <c r="C46" s="5" t="s">
        <v>17</v>
      </c>
      <c r="J46" s="5" t="s">
        <v>19</v>
      </c>
      <c r="L46" s="5" t="s">
        <v>27</v>
      </c>
      <c r="M46" s="5" t="s">
        <v>28</v>
      </c>
      <c r="N46" s="6" t="s">
        <v>40</v>
      </c>
      <c r="O46" s="5" t="s">
        <v>27</v>
      </c>
    </row>
    <row r="47" spans="1:15" s="5" customFormat="1" ht="15">
      <c r="A47" s="5" t="s">
        <v>217</v>
      </c>
      <c r="B47" s="5" t="s">
        <v>218</v>
      </c>
      <c r="C47" s="5" t="s">
        <v>17</v>
      </c>
      <c r="J47" s="5" t="s">
        <v>19</v>
      </c>
      <c r="L47" s="5" t="s">
        <v>219</v>
      </c>
      <c r="M47" s="5" t="s">
        <v>28</v>
      </c>
      <c r="N47" s="6" t="s">
        <v>29</v>
      </c>
      <c r="O47" s="5" t="s">
        <v>111</v>
      </c>
    </row>
    <row r="48" spans="1:15" s="5" customFormat="1" ht="15">
      <c r="A48" s="5" t="s">
        <v>220</v>
      </c>
      <c r="B48" s="5" t="s">
        <v>129</v>
      </c>
      <c r="C48" s="5" t="s">
        <v>17</v>
      </c>
      <c r="J48" s="5" t="s">
        <v>19</v>
      </c>
      <c r="L48" s="5" t="s">
        <v>27</v>
      </c>
      <c r="M48" s="5" t="s">
        <v>28</v>
      </c>
      <c r="N48" s="6" t="s">
        <v>29</v>
      </c>
      <c r="O48" s="5" t="s">
        <v>111</v>
      </c>
    </row>
    <row r="49" spans="1:15" s="5" customFormat="1" ht="15">
      <c r="A49" s="5" t="s">
        <v>221</v>
      </c>
      <c r="B49" s="5" t="s">
        <v>222</v>
      </c>
      <c r="C49" s="5" t="s">
        <v>17</v>
      </c>
      <c r="J49" s="5" t="s">
        <v>215</v>
      </c>
      <c r="L49" s="5" t="s">
        <v>110</v>
      </c>
      <c r="M49" s="5" t="s">
        <v>28</v>
      </c>
      <c r="N49" s="6" t="s">
        <v>29</v>
      </c>
      <c r="O49" s="5" t="s">
        <v>111</v>
      </c>
    </row>
    <row r="50" spans="1:15" s="5" customFormat="1" ht="15">
      <c r="A50" s="5" t="s">
        <v>223</v>
      </c>
      <c r="B50" s="5" t="s">
        <v>113</v>
      </c>
      <c r="C50" s="5" t="s">
        <v>17</v>
      </c>
      <c r="J50" s="5" t="s">
        <v>19</v>
      </c>
      <c r="L50" s="5" t="s">
        <v>110</v>
      </c>
      <c r="M50" s="5" t="s">
        <v>28</v>
      </c>
      <c r="N50" s="6" t="s">
        <v>29</v>
      </c>
      <c r="O50" s="5" t="s">
        <v>111</v>
      </c>
    </row>
    <row r="51" spans="1:15" s="5" customFormat="1" ht="15">
      <c r="A51" s="5" t="s">
        <v>224</v>
      </c>
      <c r="B51" s="5" t="s">
        <v>225</v>
      </c>
      <c r="C51" s="5" t="s">
        <v>17</v>
      </c>
      <c r="J51" s="5" t="s">
        <v>19</v>
      </c>
      <c r="L51" s="5" t="s">
        <v>219</v>
      </c>
      <c r="M51" s="5" t="s">
        <v>28</v>
      </c>
      <c r="N51" s="6" t="s">
        <v>29</v>
      </c>
      <c r="O51" s="5" t="s">
        <v>111</v>
      </c>
    </row>
    <row r="52" spans="1:14" s="5" customFormat="1" ht="15">
      <c r="A52" s="5" t="s">
        <v>226</v>
      </c>
      <c r="B52" s="5" t="s">
        <v>227</v>
      </c>
      <c r="C52" s="5" t="s">
        <v>17</v>
      </c>
      <c r="J52" s="5" t="s">
        <v>19</v>
      </c>
      <c r="L52" s="5" t="s">
        <v>20</v>
      </c>
      <c r="N52" s="6"/>
    </row>
    <row r="53" s="5" customFormat="1" ht="11.25" customHeight="1">
      <c r="N53" s="6"/>
    </row>
    <row r="54" s="5" customFormat="1" ht="15">
      <c r="N54" s="6"/>
    </row>
    <row r="55" s="5" customFormat="1" ht="15">
      <c r="N55" s="6"/>
    </row>
    <row r="56" s="5" customFormat="1" ht="15">
      <c r="N56" s="6"/>
    </row>
    <row r="57" s="5" customFormat="1" ht="15">
      <c r="N57" s="6"/>
    </row>
    <row r="58" s="5" customFormat="1" ht="15">
      <c r="N58" s="6"/>
    </row>
    <row r="59" s="5" customFormat="1" ht="15">
      <c r="N59" s="6"/>
    </row>
    <row r="60" s="5" customFormat="1" ht="15">
      <c r="N60" s="6"/>
    </row>
    <row r="61" s="5" customFormat="1" ht="15">
      <c r="N61" s="6"/>
    </row>
    <row r="62" s="5" customFormat="1" ht="15">
      <c r="N62" s="6"/>
    </row>
    <row r="63" s="5" customFormat="1" ht="15">
      <c r="N63" s="6"/>
    </row>
    <row r="64" s="5" customFormat="1" ht="15">
      <c r="N64" s="6"/>
    </row>
    <row r="65" s="5" customFormat="1" ht="15">
      <c r="N65" s="6"/>
    </row>
    <row r="66" s="5" customFormat="1" ht="15">
      <c r="N66" s="6"/>
    </row>
    <row r="67" s="5" customFormat="1" ht="15">
      <c r="N67" s="6"/>
    </row>
    <row r="68" s="5" customFormat="1" ht="15">
      <c r="N68" s="6"/>
    </row>
    <row r="69" s="5" customFormat="1" ht="15">
      <c r="N69" s="6"/>
    </row>
    <row r="70" s="5" customFormat="1" ht="15">
      <c r="N70" s="6"/>
    </row>
    <row r="71" s="5" customFormat="1" ht="15">
      <c r="N71" s="6"/>
    </row>
    <row r="72" s="5" customFormat="1" ht="15">
      <c r="N72" s="6"/>
    </row>
    <row r="73" s="5" customFormat="1" ht="15">
      <c r="N73" s="6"/>
    </row>
    <row r="74" s="5" customFormat="1" ht="15">
      <c r="N74" s="6"/>
    </row>
    <row r="75" s="5" customFormat="1" ht="15">
      <c r="N75" s="6"/>
    </row>
    <row r="76" s="5" customFormat="1" ht="15">
      <c r="N76" s="6"/>
    </row>
    <row r="77" s="5" customFormat="1" ht="15">
      <c r="N77" s="6"/>
    </row>
    <row r="78" s="5" customFormat="1" ht="15">
      <c r="N78" s="6"/>
    </row>
    <row r="79" s="5" customFormat="1" ht="15">
      <c r="N79" s="6"/>
    </row>
    <row r="80" s="5" customFormat="1" ht="15">
      <c r="N80" s="6"/>
    </row>
    <row r="118" spans="7:8" ht="15">
      <c r="G118" s="7"/>
      <c r="H118" s="7"/>
    </row>
    <row r="125" spans="7:8" ht="15">
      <c r="G125" s="7"/>
      <c r="H125" s="7"/>
    </row>
  </sheetData>
  <sheetProtection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defaultGridColor="0" colorId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defaultGridColor="0" colorId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